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annec\Dropbox\bienni_ANVUR\"/>
    </mc:Choice>
  </mc:AlternateContent>
  <xr:revisionPtr revIDLastSave="0" documentId="13_ncr:1_{1107A260-ECD7-43E1-B14C-DB3733CE8470}" xr6:coauthVersionLast="37" xr6:coauthVersionMax="37" xr10:uidLastSave="{00000000-0000-0000-0000-000000000000}"/>
  <bookViews>
    <workbookView xWindow="0" yWindow="60" windowWidth="28800" windowHeight="12380" xr2:uid="{00000000-000D-0000-FFFF-FFFF00000000}"/>
  </bookViews>
  <sheets>
    <sheet name="PRIMO ANNO" sheetId="1" r:id="rId1"/>
    <sheet name="SECONDO ANNO" sheetId="2" r:id="rId2"/>
  </sheet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1" i="2" l="1"/>
  <c r="K16" i="2"/>
  <c r="K15" i="2"/>
  <c r="K14" i="2"/>
  <c r="K13" i="2"/>
  <c r="K7" i="2"/>
  <c r="K6" i="2"/>
  <c r="K5" i="2"/>
  <c r="K4" i="2"/>
  <c r="K21" i="1"/>
  <c r="K20" i="1"/>
  <c r="K19" i="1"/>
  <c r="K11" i="1"/>
  <c r="K12" i="1"/>
  <c r="K10" i="1"/>
  <c r="K9" i="1"/>
  <c r="K22" i="1"/>
  <c r="M10" i="1"/>
  <c r="K12" i="2"/>
  <c r="K10" i="2"/>
  <c r="K9" i="2"/>
  <c r="M5" i="2"/>
  <c r="K16" i="1"/>
  <c r="K15" i="1"/>
  <c r="K14" i="1"/>
  <c r="M4" i="2"/>
  <c r="M20" i="2"/>
  <c r="K23" i="1"/>
  <c r="K18" i="1"/>
</calcChain>
</file>

<file path=xl/sharedStrings.xml><?xml version="1.0" encoding="utf-8"?>
<sst xmlns="http://schemas.openxmlformats.org/spreadsheetml/2006/main" count="192" uniqueCount="94">
  <si>
    <t>ISSM di CREMONA "Claudio Monteverdi"</t>
  </si>
  <si>
    <t>OBIETTIVI FORMATIVI</t>
  </si>
  <si>
    <t>PROSPETTIVE                OCCUPAZIONALI</t>
  </si>
  <si>
    <t>PRIMO ANNO</t>
  </si>
  <si>
    <t>Tipologia delle attività  formative</t>
  </si>
  <si>
    <t>Area disciplinare</t>
  </si>
  <si>
    <t>Codice settore</t>
  </si>
  <si>
    <t>Settore artistico-disciplinare</t>
  </si>
  <si>
    <t>Campi disciplinari</t>
  </si>
  <si>
    <t>Tipologia di insegnamento</t>
  </si>
  <si>
    <t>Ore di lezione</t>
  </si>
  <si>
    <t>Ore di studio</t>
  </si>
  <si>
    <t>Totale ore</t>
  </si>
  <si>
    <t>CFA</t>
  </si>
  <si>
    <t>Rapporto ore/crediti</t>
  </si>
  <si>
    <t>Tipo di valutazione</t>
  </si>
  <si>
    <t>CFA tolali</t>
  </si>
  <si>
    <t>Discipline teorico-analitico-pratiche</t>
  </si>
  <si>
    <t>LG</t>
  </si>
  <si>
    <t>E</t>
  </si>
  <si>
    <t>ATTIVITA' FORMATIVE CARATTERIZZANTI</t>
  </si>
  <si>
    <t>LI</t>
  </si>
  <si>
    <t>ID</t>
  </si>
  <si>
    <t>LC</t>
  </si>
  <si>
    <t>ATTIVITA' FORMATIVE INTEGRATIVE E AFFINI</t>
  </si>
  <si>
    <t>CODD/06</t>
  </si>
  <si>
    <t xml:space="preserve">ANTROPOLOGIA  </t>
  </si>
  <si>
    <t>Metodologie d'indagine storico-musicale</t>
  </si>
  <si>
    <t>ATTIVITA' FORMATIVE A SCELTA DELLO STUDENTE</t>
  </si>
  <si>
    <t>(possibile scelta materie 24 crediti percorso FIT)</t>
  </si>
  <si>
    <t>Discipline linguistiche</t>
  </si>
  <si>
    <t>CODL/02</t>
  </si>
  <si>
    <t>LINGUA STRANIERA COMUNITARIA</t>
  </si>
  <si>
    <t>Lingua straniera comunitaria</t>
  </si>
  <si>
    <t>Totale crediti I anno</t>
  </si>
  <si>
    <t>Tipologia di attività formative</t>
  </si>
  <si>
    <t>ATTIVITA' FORMATIVE RELATIVE ALLA     FORMAZIONE DI BASE</t>
  </si>
  <si>
    <t xml:space="preserve">ATTIVITA' FORMATIVE RELATIVE ALLA PROVA FINALE </t>
  </si>
  <si>
    <t>TOTALE CREDITI II ANNO</t>
  </si>
  <si>
    <t>ATTIVITA' FORMATIVE DI BASE</t>
  </si>
  <si>
    <t>COTP/05</t>
  </si>
  <si>
    <t>A scelta fino a 9 crediti</t>
  </si>
  <si>
    <t xml:space="preserve">Discipline interpretative </t>
  </si>
  <si>
    <t>SECONDO ANNO  -  DCSL58</t>
  </si>
  <si>
    <t>ATTIVITA' FORMATIVE RELATIVE ALLA CONOSCENZA DELLA LINGUA STRANIERA</t>
  </si>
  <si>
    <t>MUSICA D'INSIEME - DCSL58</t>
  </si>
  <si>
    <t xml:space="preserve">Al conseguimento del titolo i Diplomati Accademici di II livello in MUSICA D'INSIEME hanno sviluppato:
* personalità artistica e elevato livello professionale che consente loro di realizzare ed esprimere i propri concetti artistici;
* una buona conoscenza di stili e tecniche strumentali/interpretative ad essi relative, del repertorio storico come della contemporaneita?, tale da consentire loro di prodursi in una vasta gamma di contesti differenti;
* capacità:
di interpretare con una cifra distintiva e personale musiche del repertorio storico come contemporaneo;
di fornire adeguatamente il proprio apporto con professionalità artistica sia in qualità di solista, che in gruppi cameristici e in compagini orchestrali;  
di sviluppare ulteriormente e autonomamente le proprie tendenze estetiche in una particolare area di specializzazione;
di relazionare le conoscenze con abilità pratiche per rafforzare il proprio sviluppo artistico;
di rappresentare per iscritto come verbalmente i propri concetti artistici;
di intraprendere in modo organizzato progetti artistici in contesti nuovi o sconosciuti, anche in staff con esperti di altre aree artistiche, nel contesto del teatro musicale o del mondo produttivo.
</t>
  </si>
  <si>
    <t xml:space="preserve">Il conseguimento del relativo titolo accademico finale consentirà di svolgere con
normale impegno ed alta resa qualitativa la professione dello strumentista camerista,
consentendo la realizzazione di gruppi strumentali adatti ad attività di alte
performance cameristiche e di promozione e formazione musicale in qualsiasi ambito
sia nazionale che internazionale. </t>
  </si>
  <si>
    <t>COTP/01</t>
  </si>
  <si>
    <t>Analisi delle forme compositive I</t>
  </si>
  <si>
    <t>TEORIA DELL'ARMONIA E ANALISI</t>
  </si>
  <si>
    <t>COMI/03</t>
  </si>
  <si>
    <t>Prassi esecutiva e repertori d'insieme da camera Per famiglie strumentali</t>
  </si>
  <si>
    <t>Discipline interpretative d'insieme</t>
  </si>
  <si>
    <t>Prassi esecutiva e repertori d'insieme da camera</t>
  </si>
  <si>
    <t>Discipline afferenti ai singoli settori Prassi esecutiva</t>
  </si>
  <si>
    <t>COCM/02</t>
  </si>
  <si>
    <t>COCM/03</t>
  </si>
  <si>
    <t>CODI/25</t>
  </si>
  <si>
    <t>COMI/02</t>
  </si>
  <si>
    <t>COTP/03</t>
  </si>
  <si>
    <t>Tecniche e strategie di comunicazione multimediale</t>
  </si>
  <si>
    <t xml:space="preserve">Progettazione di eventi e/o prodotti culturali e di spettacolo dal vivo </t>
  </si>
  <si>
    <t>Pratica dell'accompagnamento e della collaborazione al pianoforte</t>
  </si>
  <si>
    <t>Formazione orchestrale</t>
  </si>
  <si>
    <t>LA</t>
  </si>
  <si>
    <t>Prassi esecutiva e repertori d'insieme da camera Novecento e contemporaneo</t>
  </si>
  <si>
    <t>Tecniche fondamentali di accompagnamento pianistico</t>
  </si>
  <si>
    <t>Fondamenti di concertazione e direzione</t>
  </si>
  <si>
    <t>Analisi delle forme compositive II</t>
  </si>
  <si>
    <t>Discipline interpretative</t>
  </si>
  <si>
    <t>Tutti i settori relativi agli strumenti</t>
  </si>
  <si>
    <t>Progettazione di eventi e/o prodotti culturali e di spettacolo dal vivo</t>
  </si>
  <si>
    <t>Prassi esecutiva e repertori d'insieme e da camera Novecento e contemporaneo</t>
  </si>
  <si>
    <t>DOCENTE</t>
  </si>
  <si>
    <t>Docente in organico COTP/01 con accertate competenze</t>
  </si>
  <si>
    <r>
      <t xml:space="preserve">Docente in organico </t>
    </r>
    <r>
      <rPr>
        <sz val="11"/>
        <rFont val="Calibri"/>
        <family val="2"/>
        <scheme val="minor"/>
      </rPr>
      <t>CODI/05</t>
    </r>
    <r>
      <rPr>
        <sz val="11"/>
        <color theme="1"/>
        <rFont val="Calibri"/>
        <family val="2"/>
        <scheme val="minor"/>
      </rPr>
      <t xml:space="preserve"> con accertate competenze</t>
    </r>
  </si>
  <si>
    <r>
      <t xml:space="preserve">Docente in organico </t>
    </r>
    <r>
      <rPr>
        <sz val="11"/>
        <rFont val="Calibri"/>
        <family val="2"/>
        <scheme val="minor"/>
      </rPr>
      <t>CORS/01</t>
    </r>
    <r>
      <rPr>
        <sz val="11"/>
        <color theme="1"/>
        <rFont val="Calibri"/>
        <family val="2"/>
        <scheme val="minor"/>
      </rPr>
      <t xml:space="preserve"> con accertate competenze</t>
    </r>
  </si>
  <si>
    <t>Possibile percorso FIT (già attivato), altre materie a scelta del corso di studio e/o da altri corsi di pari livello, materie a scelta di pari livello presso il Dipartimento di Musicologia, altre attività di produzione, ecc.</t>
  </si>
  <si>
    <r>
      <t xml:space="preserve">Docente in organico </t>
    </r>
    <r>
      <rPr>
        <sz val="11"/>
        <rFont val="Calibri"/>
        <family val="2"/>
        <scheme val="minor"/>
      </rPr>
      <t>CODI/05, CODI/06, CODI/07</t>
    </r>
    <r>
      <rPr>
        <sz val="11"/>
        <color theme="1"/>
        <rFont val="Calibri"/>
        <family val="2"/>
        <scheme val="minor"/>
      </rPr>
      <t xml:space="preserve"> CODI/21 con accertate competenze</t>
    </r>
  </si>
  <si>
    <r>
      <t xml:space="preserve">Docente in organico </t>
    </r>
    <r>
      <rPr>
        <sz val="11"/>
        <rFont val="Calibri"/>
        <family val="2"/>
        <scheme val="minor"/>
      </rPr>
      <t>CODI/05, CODI/06, CODI/07</t>
    </r>
    <r>
      <rPr>
        <sz val="11"/>
        <color theme="1"/>
        <rFont val="Calibri"/>
        <family val="2"/>
        <scheme val="minor"/>
      </rPr>
      <t xml:space="preserve"> CODI/21 con accertate competenze //indizione di procedura comparativa in corso</t>
    </r>
  </si>
  <si>
    <r>
      <t xml:space="preserve">Docente in organico </t>
    </r>
    <r>
      <rPr>
        <sz val="11"/>
        <rFont val="Calibri"/>
        <family val="2"/>
        <scheme val="minor"/>
      </rPr>
      <t>CODI/05, CODI/06, CODI/07</t>
    </r>
    <r>
      <rPr>
        <sz val="11"/>
        <color theme="1"/>
        <rFont val="Calibri"/>
        <family val="2"/>
        <scheme val="minor"/>
      </rPr>
      <t xml:space="preserve"> CODI/21 con accertate competenze // indizione di procedura comparativa in corso</t>
    </r>
  </si>
  <si>
    <t>Docenti in organico // indizione di procedura comparativa in corso</t>
  </si>
  <si>
    <r>
      <t xml:space="preserve">Docente in organico </t>
    </r>
    <r>
      <rPr>
        <sz val="11"/>
        <rFont val="Calibri"/>
        <family val="2"/>
        <scheme val="minor"/>
      </rPr>
      <t>CORS/01</t>
    </r>
    <r>
      <rPr>
        <sz val="11"/>
        <color theme="1"/>
        <rFont val="Calibri"/>
        <family val="2"/>
        <scheme val="minor"/>
      </rPr>
      <t xml:space="preserve"> con accertate competenze </t>
    </r>
  </si>
  <si>
    <t>Docente del Dipartimento di Musicologia dell'Università di Pavia sede di Cremona</t>
  </si>
  <si>
    <r>
      <t xml:space="preserve">Docente in organico </t>
    </r>
    <r>
      <rPr>
        <sz val="11"/>
        <rFont val="Calibri"/>
        <family val="2"/>
        <scheme val="minor"/>
      </rPr>
      <t>COTP/01 o CODI/05</t>
    </r>
    <r>
      <rPr>
        <sz val="11"/>
        <color theme="1"/>
        <rFont val="Calibri"/>
        <family val="2"/>
        <scheme val="minor"/>
      </rPr>
      <t xml:space="preserve"> con accertate competenze</t>
    </r>
  </si>
  <si>
    <t xml:space="preserve">Docenti di prassi esecutiva in organico // Indizione di procedura comparativa </t>
  </si>
  <si>
    <r>
      <t xml:space="preserve">Docenti in organico </t>
    </r>
    <r>
      <rPr>
        <sz val="11"/>
        <rFont val="Calibri"/>
        <family val="2"/>
        <scheme val="minor"/>
      </rPr>
      <t>CODI/05, CODI/06, CODI/07</t>
    </r>
    <r>
      <rPr>
        <sz val="11"/>
        <color theme="1"/>
        <rFont val="Calibri"/>
        <family val="2"/>
        <scheme val="minor"/>
      </rPr>
      <t xml:space="preserve"> con accertate competenze</t>
    </r>
  </si>
  <si>
    <t>Docente in organico COTP/03</t>
  </si>
  <si>
    <r>
      <t xml:space="preserve">Docente in organico </t>
    </r>
    <r>
      <rPr>
        <sz val="11"/>
        <rFont val="Calibri"/>
        <family val="2"/>
        <scheme val="minor"/>
      </rPr>
      <t xml:space="preserve">CODI/05 e COTP/01 </t>
    </r>
    <r>
      <rPr>
        <sz val="11"/>
        <color theme="1"/>
        <rFont val="Calibri"/>
        <family val="2"/>
        <scheme val="minor"/>
      </rPr>
      <t xml:space="preserve"> con accertate competenze</t>
    </r>
  </si>
  <si>
    <r>
      <t xml:space="preserve">Docente in organico </t>
    </r>
    <r>
      <rPr>
        <sz val="11"/>
        <rFont val="Calibri"/>
        <family val="2"/>
        <scheme val="minor"/>
      </rPr>
      <t>COTP/03</t>
    </r>
  </si>
  <si>
    <t xml:space="preserve">Docente individuato con selezione Prot. 626/10  //  Indizione di nuova procedura di selezione in corso      </t>
  </si>
  <si>
    <r>
      <t xml:space="preserve">Docente in organico </t>
    </r>
    <r>
      <rPr>
        <sz val="11"/>
        <rFont val="Calibri"/>
        <family val="2"/>
        <scheme val="minor"/>
      </rPr>
      <t>CODI/25</t>
    </r>
    <r>
      <rPr>
        <sz val="11"/>
        <color theme="1"/>
        <rFont val="Calibri"/>
        <family val="2"/>
        <scheme val="minor"/>
      </rPr>
      <t xml:space="preserve"> </t>
    </r>
  </si>
  <si>
    <r>
      <t xml:space="preserve">Docenti in organico </t>
    </r>
    <r>
      <rPr>
        <sz val="11"/>
        <rFont val="Calibri"/>
        <family val="2"/>
        <scheme val="minor"/>
      </rPr>
      <t>CODI/05, CODI/06, CODI/07CODI/21</t>
    </r>
    <r>
      <rPr>
        <sz val="11"/>
        <color theme="1"/>
        <rFont val="Calibri"/>
        <family val="2"/>
        <scheme val="minor"/>
      </rPr>
      <t xml:space="preserve"> con accertate competenze // indizione di procedura di selezione in corso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</si>
</sst>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Arial"/>
      <family val="2"/>
    </font>
    <font>
      <b/>
      <sz val="11"/>
      <name val="Arial"/>
      <family val="2"/>
    </font>
    <font>
      <sz val="11"/>
      <color rgb="FFFF0000"/>
      <name val="Arial"/>
      <family val="2"/>
    </font>
    <font>
      <sz val="12"/>
      <name val="Arial"/>
      <family val="2"/>
    </font>
    <font>
      <b/>
      <sz val="14"/>
      <name val="Arial"/>
      <family val="2"/>
    </font>
    <font>
      <b/>
      <sz val="10"/>
      <name val="Arial"/>
      <family val="2"/>
    </font>
    <font>
      <b/>
      <sz val="12"/>
      <name val="Arial"/>
      <family val="2"/>
    </font>
    <font>
      <sz val="11"/>
      <color theme="1"/>
      <name val="Arial"/>
      <family val="2"/>
    </font>
    <font>
      <sz val="10"/>
      <name val="Arial"/>
      <family val="2"/>
    </font>
    <font>
      <b/>
      <sz val="11"/>
      <color rgb="FFFF0000"/>
      <name val="Arial"/>
      <family val="2"/>
    </font>
    <font>
      <sz val="14"/>
      <color theme="1"/>
      <name val="Arial"/>
      <family val="2"/>
    </font>
    <font>
      <b/>
      <sz val="14"/>
      <color theme="1"/>
      <name val="Arial"/>
      <family val="2"/>
    </font>
    <font>
      <sz val="14"/>
      <name val="Arial"/>
      <family val="2"/>
    </font>
    <font>
      <sz val="11"/>
      <name val="Calibri"/>
      <family val="2"/>
      <scheme val="minor"/>
    </font>
  </fonts>
  <fills count="4">
    <fill>
      <patternFill patternType="none"/>
    </fill>
    <fill>
      <patternFill patternType="gray125"/>
    </fill>
    <fill>
      <patternFill patternType="solid">
        <fgColor indexed="27"/>
        <bgColor indexed="41"/>
      </patternFill>
    </fill>
    <fill>
      <patternFill patternType="solid">
        <fgColor theme="0" tint="-4.9989318521683403E-2"/>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s>
  <cellStyleXfs count="1">
    <xf numFmtId="0" fontId="0" fillId="0" borderId="0"/>
  </cellStyleXfs>
  <cellXfs count="138">
    <xf numFmtId="0" fontId="0" fillId="0" borderId="0" xfId="0"/>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textRotation="90" wrapText="1"/>
    </xf>
    <xf numFmtId="10" fontId="1" fillId="2" borderId="4" xfId="0" applyNumberFormat="1" applyFont="1" applyFill="1" applyBorder="1" applyAlignment="1">
      <alignment horizontal="center" vertical="center" textRotation="90" wrapText="1"/>
    </xf>
    <xf numFmtId="0" fontId="1" fillId="2" borderId="5" xfId="0" applyFont="1" applyFill="1" applyBorder="1" applyAlignment="1">
      <alignment horizontal="center" vertical="center" textRotation="90"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9" fontId="1" fillId="3" borderId="11" xfId="0" applyNumberFormat="1" applyFont="1" applyFill="1" applyBorder="1" applyAlignment="1">
      <alignment horizontal="center" vertical="center" wrapText="1"/>
    </xf>
    <xf numFmtId="9" fontId="1" fillId="3" borderId="12"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7" xfId="0" applyFont="1" applyBorder="1" applyAlignment="1">
      <alignment horizontal="center" vertical="center" wrapText="1"/>
    </xf>
    <xf numFmtId="9" fontId="1" fillId="3" borderId="7"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9" fontId="1" fillId="3" borderId="18"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1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8" fillId="0" borderId="7" xfId="0" applyFont="1" applyBorder="1" applyAlignment="1">
      <alignment horizontal="center" vertical="center" wrapText="1"/>
    </xf>
    <xf numFmtId="9" fontId="8" fillId="0" borderId="7"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0" xfId="0" applyFont="1"/>
    <xf numFmtId="0" fontId="1"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33"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3" borderId="17"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35" xfId="0"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3"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1" fillId="3"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9" fontId="4" fillId="3" borderId="1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textRotation="90" wrapText="1"/>
    </xf>
    <xf numFmtId="10" fontId="1" fillId="2" borderId="11" xfId="0" applyNumberFormat="1" applyFont="1" applyFill="1" applyBorder="1" applyAlignment="1">
      <alignment horizontal="center" vertical="center" textRotation="90" wrapText="1"/>
    </xf>
    <xf numFmtId="0" fontId="1" fillId="2" borderId="20" xfId="0" applyFont="1" applyFill="1" applyBorder="1" applyAlignment="1">
      <alignment horizontal="center" vertical="center" textRotation="90" wrapText="1"/>
    </xf>
    <xf numFmtId="0" fontId="1" fillId="3"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38" xfId="0" applyFont="1" applyBorder="1" applyAlignment="1">
      <alignment horizontal="center" vertical="center" wrapText="1"/>
    </xf>
    <xf numFmtId="0" fontId="2" fillId="0" borderId="39" xfId="0" applyFont="1" applyFill="1" applyBorder="1" applyAlignment="1">
      <alignment horizontal="left" vertical="center" wrapText="1"/>
    </xf>
    <xf numFmtId="0" fontId="12" fillId="0" borderId="24" xfId="0" applyFont="1" applyBorder="1" applyAlignment="1">
      <alignment horizontal="center" wrapText="1"/>
    </xf>
    <xf numFmtId="0" fontId="5" fillId="0" borderId="24" xfId="0" applyFont="1" applyFill="1" applyBorder="1" applyAlignment="1">
      <alignment horizontal="center"/>
    </xf>
    <xf numFmtId="9" fontId="1" fillId="3" borderId="8"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4"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0" borderId="37" xfId="0" applyFont="1" applyBorder="1" applyAlignment="1">
      <alignment horizontal="center" vertical="center" wrapText="1"/>
    </xf>
    <xf numFmtId="0" fontId="1" fillId="3" borderId="39"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0" borderId="41" xfId="0" applyFont="1" applyBorder="1" applyAlignment="1">
      <alignment horizontal="center" vertical="center" wrapText="1"/>
    </xf>
    <xf numFmtId="0" fontId="2" fillId="3" borderId="2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9" fontId="4" fillId="3" borderId="11" xfId="0" applyNumberFormat="1" applyFont="1" applyFill="1" applyBorder="1" applyAlignment="1">
      <alignment horizontal="center" vertical="center" wrapText="1"/>
    </xf>
    <xf numFmtId="0" fontId="4" fillId="0" borderId="4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7" xfId="0" applyFont="1" applyBorder="1" applyAlignment="1">
      <alignment horizontal="center" vertical="center" wrapText="1"/>
    </xf>
    <xf numFmtId="0" fontId="2" fillId="0" borderId="24"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0" fillId="0" borderId="24" xfId="0" applyBorder="1" applyAlignment="1">
      <alignment vertical="center" wrapText="1"/>
    </xf>
    <xf numFmtId="0" fontId="0" fillId="0" borderId="27" xfId="0" applyBorder="1" applyAlignment="1">
      <alignment horizontal="left" vertical="center" wrapText="1"/>
    </xf>
    <xf numFmtId="0" fontId="0" fillId="0" borderId="24" xfId="0" applyBorder="1" applyAlignment="1">
      <alignment horizontal="left" vertical="center" wrapText="1"/>
    </xf>
    <xf numFmtId="0" fontId="0" fillId="0" borderId="24" xfId="0" applyFont="1" applyBorder="1" applyAlignment="1">
      <alignment vertical="center" wrapText="1"/>
    </xf>
    <xf numFmtId="0" fontId="0" fillId="0" borderId="0" xfId="0" applyBorder="1" applyAlignment="1">
      <alignment vertic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3" borderId="3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7" fillId="0" borderId="0" xfId="0" applyFont="1" applyFill="1" applyBorder="1" applyAlignment="1">
      <alignment horizontal="center" vertical="center"/>
    </xf>
    <xf numFmtId="0" fontId="1" fillId="0" borderId="34"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5" fillId="0" borderId="2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1" xfId="0" applyFont="1" applyFill="1" applyBorder="1" applyAlignment="1">
      <alignment horizontal="center" vertical="center"/>
    </xf>
    <xf numFmtId="0" fontId="13" fillId="0" borderId="25"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alignment horizontal="center"/>
    </xf>
    <xf numFmtId="0" fontId="7" fillId="0" borderId="2"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3" fillId="0" borderId="2" xfId="0" applyFont="1" applyBorder="1" applyAlignment="1">
      <alignment horizontal="center" vertical="center" wrapText="1"/>
    </xf>
    <xf numFmtId="0" fontId="2" fillId="3" borderId="15"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1" xfId="0" applyFont="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topLeftCell="C9" workbookViewId="0">
      <selection activeCell="N19" sqref="N19"/>
    </sheetView>
  </sheetViews>
  <sheetFormatPr defaultRowHeight="14.5" x14ac:dyDescent="0.35"/>
  <cols>
    <col min="1" max="1" width="20.1796875" customWidth="1"/>
    <col min="2" max="2" width="26.453125" customWidth="1"/>
    <col min="3" max="3" width="12.1796875" customWidth="1"/>
    <col min="4" max="4" width="21" customWidth="1"/>
    <col min="5" max="5" width="31.7265625" customWidth="1"/>
    <col min="6" max="6" width="6.81640625" customWidth="1"/>
    <col min="7" max="7" width="7.453125" customWidth="1"/>
    <col min="8" max="8" width="7.54296875" customWidth="1"/>
    <col min="9" max="9" width="7.453125" customWidth="1"/>
    <col min="10" max="10" width="6.1796875" customWidth="1"/>
    <col min="11" max="11" width="7.81640625" customWidth="1"/>
    <col min="12" max="12" width="8.1796875" customWidth="1"/>
    <col min="14" max="14" width="30.54296875" customWidth="1"/>
  </cols>
  <sheetData>
    <row r="1" spans="1:14" ht="15.5" x14ac:dyDescent="0.35">
      <c r="A1" s="105" t="s">
        <v>0</v>
      </c>
      <c r="B1" s="105"/>
      <c r="C1" s="105"/>
      <c r="D1" s="105"/>
      <c r="E1" s="105"/>
      <c r="F1" s="105"/>
      <c r="G1" s="105"/>
      <c r="H1" s="105"/>
      <c r="I1" s="105"/>
      <c r="J1" s="105"/>
      <c r="K1" s="105"/>
      <c r="L1" s="105"/>
      <c r="M1" s="105"/>
    </row>
    <row r="2" spans="1:14" ht="16" thickBot="1" x14ac:dyDescent="0.4">
      <c r="A2" s="105" t="s">
        <v>45</v>
      </c>
      <c r="B2" s="105"/>
      <c r="C2" s="105"/>
      <c r="D2" s="105"/>
      <c r="E2" s="105"/>
      <c r="F2" s="105"/>
      <c r="G2" s="105"/>
      <c r="H2" s="105"/>
      <c r="I2" s="105"/>
      <c r="J2" s="105"/>
      <c r="K2" s="105"/>
      <c r="L2" s="105"/>
      <c r="M2" s="105"/>
    </row>
    <row r="3" spans="1:14" ht="186" customHeight="1" thickBot="1" x14ac:dyDescent="0.4">
      <c r="A3" s="26" t="s">
        <v>1</v>
      </c>
      <c r="B3" s="106" t="s">
        <v>46</v>
      </c>
      <c r="C3" s="107"/>
      <c r="D3" s="107"/>
      <c r="E3" s="107"/>
      <c r="F3" s="107"/>
      <c r="G3" s="107"/>
      <c r="H3" s="107"/>
      <c r="I3" s="107"/>
      <c r="J3" s="107"/>
      <c r="K3" s="107"/>
      <c r="L3" s="107"/>
      <c r="M3" s="108"/>
    </row>
    <row r="4" spans="1:14" ht="81" customHeight="1" thickBot="1" x14ac:dyDescent="0.4">
      <c r="A4" s="26" t="s">
        <v>2</v>
      </c>
      <c r="B4" s="106" t="s">
        <v>47</v>
      </c>
      <c r="C4" s="107"/>
      <c r="D4" s="107"/>
      <c r="E4" s="107"/>
      <c r="F4" s="107"/>
      <c r="G4" s="107"/>
      <c r="H4" s="107"/>
      <c r="I4" s="107"/>
      <c r="J4" s="107"/>
      <c r="K4" s="107"/>
      <c r="L4" s="107"/>
      <c r="M4" s="108"/>
    </row>
    <row r="5" spans="1:14" ht="18" customHeight="1" x14ac:dyDescent="0.35">
      <c r="A5" s="109" t="s">
        <v>3</v>
      </c>
      <c r="B5" s="110"/>
      <c r="C5" s="110"/>
      <c r="D5" s="110"/>
      <c r="E5" s="110"/>
      <c r="F5" s="110"/>
      <c r="G5" s="110"/>
      <c r="H5" s="110"/>
      <c r="I5" s="110"/>
      <c r="J5" s="110"/>
      <c r="K5" s="110"/>
      <c r="L5" s="110"/>
      <c r="M5" s="111"/>
    </row>
    <row r="6" spans="1:14" x14ac:dyDescent="0.35">
      <c r="A6" s="112"/>
      <c r="B6" s="113"/>
      <c r="C6" s="113"/>
      <c r="D6" s="113"/>
      <c r="E6" s="113"/>
      <c r="F6" s="113"/>
      <c r="G6" s="113"/>
      <c r="H6" s="113"/>
      <c r="I6" s="113"/>
      <c r="J6" s="113"/>
      <c r="K6" s="113"/>
      <c r="L6" s="113"/>
      <c r="M6" s="114"/>
    </row>
    <row r="7" spans="1:14" ht="15" thickBot="1" x14ac:dyDescent="0.4">
      <c r="A7" s="115"/>
      <c r="B7" s="116"/>
      <c r="C7" s="116"/>
      <c r="D7" s="116"/>
      <c r="E7" s="116"/>
      <c r="F7" s="116"/>
      <c r="G7" s="116"/>
      <c r="H7" s="116"/>
      <c r="I7" s="116"/>
      <c r="J7" s="116"/>
      <c r="K7" s="116"/>
      <c r="L7" s="116"/>
      <c r="M7" s="117"/>
    </row>
    <row r="8" spans="1:14" ht="72.5" thickBot="1" x14ac:dyDescent="0.4">
      <c r="A8" s="51" t="s">
        <v>4</v>
      </c>
      <c r="B8" s="52" t="s">
        <v>5</v>
      </c>
      <c r="C8" s="52" t="s">
        <v>6</v>
      </c>
      <c r="D8" s="52" t="s">
        <v>7</v>
      </c>
      <c r="E8" s="52" t="s">
        <v>8</v>
      </c>
      <c r="F8" s="53" t="s">
        <v>9</v>
      </c>
      <c r="G8" s="53" t="s">
        <v>10</v>
      </c>
      <c r="H8" s="53" t="s">
        <v>11</v>
      </c>
      <c r="I8" s="53" t="s">
        <v>12</v>
      </c>
      <c r="J8" s="53" t="s">
        <v>13</v>
      </c>
      <c r="K8" s="54" t="s">
        <v>14</v>
      </c>
      <c r="L8" s="53" t="s">
        <v>15</v>
      </c>
      <c r="M8" s="55" t="s">
        <v>16</v>
      </c>
      <c r="N8" s="86" t="s">
        <v>74</v>
      </c>
    </row>
    <row r="9" spans="1:14" ht="58.5" customHeight="1" thickBot="1" x14ac:dyDescent="0.4">
      <c r="A9" s="59" t="s">
        <v>39</v>
      </c>
      <c r="B9" s="56" t="s">
        <v>17</v>
      </c>
      <c r="C9" s="56" t="s">
        <v>48</v>
      </c>
      <c r="D9" s="57" t="s">
        <v>50</v>
      </c>
      <c r="E9" s="57" t="s">
        <v>49</v>
      </c>
      <c r="F9" s="57" t="s">
        <v>18</v>
      </c>
      <c r="G9" s="57">
        <v>36</v>
      </c>
      <c r="H9" s="56">
        <v>114</v>
      </c>
      <c r="I9" s="56">
        <v>150</v>
      </c>
      <c r="J9" s="57">
        <v>6</v>
      </c>
      <c r="K9" s="11">
        <f>(100*G9)/(J9*25)/100</f>
        <v>0.24</v>
      </c>
      <c r="L9" s="58" t="s">
        <v>19</v>
      </c>
      <c r="M9" s="34">
        <v>6</v>
      </c>
      <c r="N9" s="87" t="s">
        <v>75</v>
      </c>
    </row>
    <row r="10" spans="1:14" ht="62.25" customHeight="1" thickBot="1" x14ac:dyDescent="0.4">
      <c r="A10" s="103" t="s">
        <v>20</v>
      </c>
      <c r="B10" s="75" t="s">
        <v>53</v>
      </c>
      <c r="C10" s="17" t="s">
        <v>51</v>
      </c>
      <c r="D10" s="18"/>
      <c r="E10" s="18" t="s">
        <v>52</v>
      </c>
      <c r="F10" s="18" t="s">
        <v>18</v>
      </c>
      <c r="G10" s="18">
        <v>24</v>
      </c>
      <c r="H10" s="17">
        <v>176</v>
      </c>
      <c r="I10" s="17">
        <v>200</v>
      </c>
      <c r="J10" s="18">
        <v>8</v>
      </c>
      <c r="K10" s="10">
        <f>(100*G10)/(J10*25)/100</f>
        <v>0.12</v>
      </c>
      <c r="L10" s="20" t="s">
        <v>22</v>
      </c>
      <c r="M10" s="101">
        <f>SUM(J10:J12)</f>
        <v>30</v>
      </c>
      <c r="N10" s="88" t="s">
        <v>80</v>
      </c>
    </row>
    <row r="11" spans="1:14" ht="69" customHeight="1" thickBot="1" x14ac:dyDescent="0.4">
      <c r="A11" s="104"/>
      <c r="B11" s="48" t="s">
        <v>53</v>
      </c>
      <c r="C11" s="6" t="s">
        <v>51</v>
      </c>
      <c r="D11" s="13"/>
      <c r="E11" s="13" t="s">
        <v>54</v>
      </c>
      <c r="F11" s="13" t="s">
        <v>18</v>
      </c>
      <c r="G11" s="13">
        <v>42</v>
      </c>
      <c r="H11" s="6">
        <v>308</v>
      </c>
      <c r="I11" s="6">
        <v>350</v>
      </c>
      <c r="J11" s="13">
        <v>14</v>
      </c>
      <c r="K11" s="14">
        <f t="shared" ref="K11:K12" si="0">(100*G11)/(J11*25)/100</f>
        <v>0.12</v>
      </c>
      <c r="L11" s="44" t="s">
        <v>19</v>
      </c>
      <c r="M11" s="102"/>
      <c r="N11" s="88" t="s">
        <v>81</v>
      </c>
    </row>
    <row r="12" spans="1:14" ht="43.5" customHeight="1" thickBot="1" x14ac:dyDescent="0.4">
      <c r="A12" s="104"/>
      <c r="B12" s="70" t="s">
        <v>42</v>
      </c>
      <c r="C12" s="56" t="s">
        <v>71</v>
      </c>
      <c r="D12" s="57"/>
      <c r="E12" s="57" t="s">
        <v>55</v>
      </c>
      <c r="F12" s="57" t="s">
        <v>21</v>
      </c>
      <c r="G12" s="57">
        <v>24</v>
      </c>
      <c r="H12" s="56">
        <v>176</v>
      </c>
      <c r="I12" s="56">
        <v>200</v>
      </c>
      <c r="J12" s="57">
        <v>8</v>
      </c>
      <c r="K12" s="11">
        <f t="shared" si="0"/>
        <v>0.12</v>
      </c>
      <c r="L12" s="83" t="s">
        <v>19</v>
      </c>
      <c r="M12" s="102"/>
      <c r="N12" s="87" t="s">
        <v>82</v>
      </c>
    </row>
    <row r="13" spans="1:14" ht="17.25" customHeight="1" thickBot="1" x14ac:dyDescent="0.4">
      <c r="A13" s="103" t="s">
        <v>24</v>
      </c>
      <c r="B13" s="98" t="s">
        <v>41</v>
      </c>
      <c r="C13" s="99"/>
      <c r="D13" s="99"/>
      <c r="E13" s="99"/>
      <c r="F13" s="99"/>
      <c r="G13" s="99"/>
      <c r="H13" s="99"/>
      <c r="I13" s="99"/>
      <c r="J13" s="99"/>
      <c r="K13" s="99"/>
      <c r="L13" s="99"/>
      <c r="M13" s="100"/>
    </row>
    <row r="14" spans="1:14" ht="50.25" customHeight="1" thickBot="1" x14ac:dyDescent="0.4">
      <c r="A14" s="104"/>
      <c r="B14" s="41"/>
      <c r="C14" s="7" t="s">
        <v>56</v>
      </c>
      <c r="D14" s="9"/>
      <c r="E14" s="9" t="s">
        <v>61</v>
      </c>
      <c r="F14" s="32" t="s">
        <v>23</v>
      </c>
      <c r="G14" s="32">
        <v>18</v>
      </c>
      <c r="H14" s="15">
        <v>57</v>
      </c>
      <c r="I14" s="15">
        <v>75</v>
      </c>
      <c r="J14" s="32">
        <v>3</v>
      </c>
      <c r="K14" s="42">
        <f>(100*G14)/(J14*25)/100</f>
        <v>0.24</v>
      </c>
      <c r="L14" s="33" t="s">
        <v>22</v>
      </c>
      <c r="M14" s="101">
        <v>9</v>
      </c>
      <c r="N14" s="88" t="s">
        <v>83</v>
      </c>
    </row>
    <row r="15" spans="1:14" ht="46.5" customHeight="1" thickBot="1" x14ac:dyDescent="0.4">
      <c r="A15" s="104"/>
      <c r="B15" s="43"/>
      <c r="C15" s="7" t="s">
        <v>57</v>
      </c>
      <c r="D15" s="13"/>
      <c r="E15" s="13" t="s">
        <v>62</v>
      </c>
      <c r="F15" s="13" t="s">
        <v>23</v>
      </c>
      <c r="G15" s="13">
        <v>18</v>
      </c>
      <c r="H15" s="13">
        <v>57</v>
      </c>
      <c r="I15" s="13">
        <v>75</v>
      </c>
      <c r="J15" s="13">
        <v>3</v>
      </c>
      <c r="K15" s="14">
        <f>(100*G15)/(J15*25)/100</f>
        <v>0.24</v>
      </c>
      <c r="L15" s="44" t="s">
        <v>22</v>
      </c>
      <c r="M15" s="102"/>
      <c r="N15" s="88" t="s">
        <v>77</v>
      </c>
    </row>
    <row r="16" spans="1:14" ht="43.5" customHeight="1" thickBot="1" x14ac:dyDescent="0.4">
      <c r="A16" s="104"/>
      <c r="B16" s="45"/>
      <c r="C16" s="12" t="s">
        <v>25</v>
      </c>
      <c r="D16" s="8"/>
      <c r="E16" s="13" t="s">
        <v>27</v>
      </c>
      <c r="F16" s="13" t="s">
        <v>23</v>
      </c>
      <c r="G16" s="13">
        <v>36</v>
      </c>
      <c r="H16" s="6">
        <v>114</v>
      </c>
      <c r="I16" s="6">
        <v>140</v>
      </c>
      <c r="J16" s="13">
        <v>6</v>
      </c>
      <c r="K16" s="14">
        <f>(100*G16)/(J16*25)/100</f>
        <v>0.24</v>
      </c>
      <c r="L16" s="44" t="s">
        <v>19</v>
      </c>
      <c r="M16" s="102"/>
      <c r="N16" s="89" t="s">
        <v>84</v>
      </c>
    </row>
    <row r="17" spans="1:14" ht="58.5" customHeight="1" thickBot="1" x14ac:dyDescent="0.4">
      <c r="A17" s="104"/>
      <c r="B17" s="46"/>
      <c r="C17" s="24" t="s">
        <v>58</v>
      </c>
      <c r="D17" s="24"/>
      <c r="E17" s="24" t="s">
        <v>63</v>
      </c>
      <c r="F17" s="24" t="s">
        <v>18</v>
      </c>
      <c r="G17" s="24">
        <v>24</v>
      </c>
      <c r="H17" s="24">
        <v>51</v>
      </c>
      <c r="I17" s="24">
        <v>75</v>
      </c>
      <c r="J17" s="24">
        <v>3</v>
      </c>
      <c r="K17" s="25">
        <v>0.24</v>
      </c>
      <c r="L17" s="47" t="s">
        <v>22</v>
      </c>
      <c r="M17" s="102"/>
      <c r="N17" s="88" t="s">
        <v>92</v>
      </c>
    </row>
    <row r="18" spans="1:14" ht="49.5" customHeight="1" thickBot="1" x14ac:dyDescent="0.4">
      <c r="A18" s="104"/>
      <c r="B18" s="48"/>
      <c r="C18" s="6" t="s">
        <v>59</v>
      </c>
      <c r="D18" s="13"/>
      <c r="E18" s="13" t="s">
        <v>64</v>
      </c>
      <c r="F18" s="13" t="s">
        <v>65</v>
      </c>
      <c r="G18" s="13">
        <v>24</v>
      </c>
      <c r="H18" s="6">
        <v>51</v>
      </c>
      <c r="I18" s="6">
        <v>75</v>
      </c>
      <c r="J18" s="13">
        <v>3</v>
      </c>
      <c r="K18" s="14">
        <f t="shared" ref="K18:K21" si="1">(100*G18)/(J18*25)/100</f>
        <v>0.32</v>
      </c>
      <c r="L18" s="44" t="s">
        <v>22</v>
      </c>
      <c r="M18" s="102"/>
      <c r="N18" s="88" t="s">
        <v>76</v>
      </c>
    </row>
    <row r="19" spans="1:14" ht="66.5" customHeight="1" thickBot="1" x14ac:dyDescent="0.4">
      <c r="A19" s="104"/>
      <c r="B19" s="48"/>
      <c r="C19" s="28" t="s">
        <v>51</v>
      </c>
      <c r="D19" s="28"/>
      <c r="E19" s="28" t="s">
        <v>66</v>
      </c>
      <c r="F19" s="28" t="s">
        <v>18</v>
      </c>
      <c r="G19" s="28">
        <v>18</v>
      </c>
      <c r="H19" s="28">
        <v>57</v>
      </c>
      <c r="I19" s="28">
        <v>75</v>
      </c>
      <c r="J19" s="28">
        <v>3</v>
      </c>
      <c r="K19" s="14">
        <f t="shared" si="1"/>
        <v>0.24</v>
      </c>
      <c r="L19" s="49" t="s">
        <v>22</v>
      </c>
      <c r="M19" s="102"/>
      <c r="N19" s="88" t="s">
        <v>93</v>
      </c>
    </row>
    <row r="20" spans="1:14" ht="49.5" customHeight="1" thickBot="1" x14ac:dyDescent="0.4">
      <c r="A20" s="104"/>
      <c r="B20" s="63"/>
      <c r="C20" s="39" t="s">
        <v>60</v>
      </c>
      <c r="D20" s="37"/>
      <c r="E20" s="37" t="s">
        <v>67</v>
      </c>
      <c r="F20" s="21" t="s">
        <v>18</v>
      </c>
      <c r="G20" s="21">
        <v>24</v>
      </c>
      <c r="H20" s="22">
        <v>51</v>
      </c>
      <c r="I20" s="22">
        <v>75</v>
      </c>
      <c r="J20" s="21">
        <v>3</v>
      </c>
      <c r="K20" s="16">
        <f t="shared" si="1"/>
        <v>0.32</v>
      </c>
      <c r="L20" s="64" t="s">
        <v>22</v>
      </c>
      <c r="M20" s="102"/>
      <c r="N20" s="88" t="s">
        <v>90</v>
      </c>
    </row>
    <row r="21" spans="1:14" ht="52.5" customHeight="1" thickBot="1" x14ac:dyDescent="0.4">
      <c r="A21" s="104"/>
      <c r="B21" s="70"/>
      <c r="C21" s="56" t="s">
        <v>40</v>
      </c>
      <c r="D21" s="57"/>
      <c r="E21" s="57" t="s">
        <v>68</v>
      </c>
      <c r="F21" s="71" t="s">
        <v>18</v>
      </c>
      <c r="G21" s="71">
        <v>18</v>
      </c>
      <c r="H21" s="72">
        <v>57</v>
      </c>
      <c r="I21" s="72">
        <v>75</v>
      </c>
      <c r="J21" s="71">
        <v>3</v>
      </c>
      <c r="K21" s="11">
        <f t="shared" si="1"/>
        <v>0.24</v>
      </c>
      <c r="L21" s="73" t="s">
        <v>22</v>
      </c>
      <c r="M21" s="102"/>
      <c r="N21" s="88" t="s">
        <v>85</v>
      </c>
    </row>
    <row r="22" spans="1:14" ht="114.75" customHeight="1" thickBot="1" x14ac:dyDescent="0.4">
      <c r="A22" s="31" t="s">
        <v>28</v>
      </c>
      <c r="B22" s="95"/>
      <c r="C22" s="96"/>
      <c r="D22" s="97"/>
      <c r="E22" s="65" t="s">
        <v>29</v>
      </c>
      <c r="F22" s="38"/>
      <c r="G22" s="38"/>
      <c r="H22" s="40"/>
      <c r="I22" s="40">
        <v>300</v>
      </c>
      <c r="J22" s="38">
        <v>12</v>
      </c>
      <c r="K22" s="50">
        <f>(100*G22)/(J22*25)/100</f>
        <v>0</v>
      </c>
      <c r="L22" s="66"/>
      <c r="M22" s="30">
        <v>12</v>
      </c>
      <c r="N22" s="90" t="s">
        <v>78</v>
      </c>
    </row>
    <row r="23" spans="1:14" ht="93" customHeight="1" thickBot="1" x14ac:dyDescent="0.4">
      <c r="A23" s="85" t="s">
        <v>44</v>
      </c>
      <c r="B23" s="84" t="s">
        <v>30</v>
      </c>
      <c r="C23" s="18" t="s">
        <v>31</v>
      </c>
      <c r="D23" s="18" t="s">
        <v>32</v>
      </c>
      <c r="E23" s="18" t="s">
        <v>33</v>
      </c>
      <c r="F23" s="18" t="s">
        <v>23</v>
      </c>
      <c r="G23" s="18">
        <v>18</v>
      </c>
      <c r="H23" s="17">
        <v>57</v>
      </c>
      <c r="I23" s="17">
        <v>75</v>
      </c>
      <c r="J23" s="18">
        <v>3</v>
      </c>
      <c r="K23" s="19">
        <f>(100*G23)/(J23*25)/100</f>
        <v>0.24</v>
      </c>
      <c r="L23" s="20" t="s">
        <v>19</v>
      </c>
      <c r="M23" s="23">
        <v>3</v>
      </c>
      <c r="N23" s="89" t="s">
        <v>91</v>
      </c>
    </row>
    <row r="24" spans="1:14" ht="18.5" thickBot="1" x14ac:dyDescent="0.45">
      <c r="A24" s="92" t="s">
        <v>34</v>
      </c>
      <c r="B24" s="93"/>
      <c r="C24" s="93"/>
      <c r="D24" s="93"/>
      <c r="E24" s="93"/>
      <c r="F24" s="93"/>
      <c r="G24" s="93"/>
      <c r="H24" s="93"/>
      <c r="I24" s="93"/>
      <c r="J24" s="93"/>
      <c r="K24" s="93"/>
      <c r="L24" s="94"/>
      <c r="M24" s="60">
        <v>60</v>
      </c>
      <c r="N24" s="91"/>
    </row>
    <row r="25" spans="1:14" x14ac:dyDescent="0.35">
      <c r="A25" s="27"/>
      <c r="B25" s="27"/>
      <c r="C25" s="27"/>
      <c r="D25" s="27"/>
      <c r="E25" s="27"/>
      <c r="F25" s="27"/>
      <c r="G25" s="27"/>
      <c r="H25" s="27"/>
      <c r="I25" s="27"/>
      <c r="J25" s="27"/>
      <c r="K25" s="27"/>
      <c r="L25" s="27"/>
      <c r="M25" s="27"/>
    </row>
    <row r="26" spans="1:14" x14ac:dyDescent="0.35">
      <c r="A26" s="27"/>
      <c r="B26" s="27"/>
      <c r="C26" s="27"/>
      <c r="D26" s="27"/>
      <c r="E26" s="27"/>
      <c r="F26" s="27"/>
      <c r="G26" s="27"/>
      <c r="H26" s="27"/>
      <c r="I26" s="27"/>
      <c r="J26" s="27"/>
      <c r="K26" s="27"/>
      <c r="L26" s="27"/>
      <c r="M26" s="27"/>
    </row>
  </sheetData>
  <mergeCells count="12">
    <mergeCell ref="A10:A12"/>
    <mergeCell ref="M10:M12"/>
    <mergeCell ref="A1:M1"/>
    <mergeCell ref="A2:M2"/>
    <mergeCell ref="B3:M3"/>
    <mergeCell ref="B4:M4"/>
    <mergeCell ref="A5:M7"/>
    <mergeCell ref="A24:L24"/>
    <mergeCell ref="B22:D22"/>
    <mergeCell ref="B13:M13"/>
    <mergeCell ref="M14:M21"/>
    <mergeCell ref="A13:A21"/>
  </mergeCells>
  <dataValidations count="2">
    <dataValidation allowBlank="1" showInputMessage="1" showErrorMessage="1" prompt="Inserire n° CFA" sqref="J9:J12 J14 J16:J18 J20:J22" xr:uid="{00000000-0002-0000-0000-000000000000}"/>
    <dataValidation allowBlank="1" showInputMessage="1" showErrorMessage="1" prompt="Inserire ore di lezione" sqref="G9:G12 G14 G16:G18 G20:G22"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topLeftCell="C2" zoomScale="96" workbookViewId="0">
      <selection activeCell="N12" sqref="N12"/>
    </sheetView>
  </sheetViews>
  <sheetFormatPr defaultRowHeight="14.5" x14ac:dyDescent="0.35"/>
  <cols>
    <col min="1" max="1" width="19.54296875" customWidth="1"/>
    <col min="2" max="2" width="24.7265625" customWidth="1"/>
    <col min="3" max="3" width="15.54296875" customWidth="1"/>
    <col min="4" max="4" width="21.81640625" customWidth="1"/>
    <col min="5" max="5" width="29.1796875" customWidth="1"/>
    <col min="7" max="7" width="7.453125" customWidth="1"/>
    <col min="8" max="8" width="7.54296875" customWidth="1"/>
    <col min="9" max="9" width="7.453125" customWidth="1"/>
    <col min="10" max="10" width="6.1796875" customWidth="1"/>
    <col min="11" max="11" width="7.81640625" customWidth="1"/>
    <col min="12" max="12" width="8.1796875" customWidth="1"/>
    <col min="13" max="13" width="7.26953125" customWidth="1"/>
    <col min="14" max="14" width="29.54296875" customWidth="1"/>
  </cols>
  <sheetData>
    <row r="1" spans="1:14" x14ac:dyDescent="0.35">
      <c r="A1" s="105" t="s">
        <v>43</v>
      </c>
      <c r="B1" s="105"/>
      <c r="C1" s="105"/>
      <c r="D1" s="105"/>
      <c r="E1" s="105"/>
      <c r="F1" s="105"/>
      <c r="G1" s="105"/>
      <c r="H1" s="105"/>
      <c r="I1" s="105"/>
      <c r="J1" s="105"/>
      <c r="K1" s="105"/>
      <c r="L1" s="105"/>
      <c r="M1" s="105"/>
    </row>
    <row r="2" spans="1:14" ht="15" thickBot="1" x14ac:dyDescent="0.4">
      <c r="A2" s="121"/>
      <c r="B2" s="121"/>
      <c r="C2" s="121"/>
      <c r="D2" s="121"/>
      <c r="E2" s="121"/>
      <c r="F2" s="121"/>
      <c r="G2" s="121"/>
      <c r="H2" s="121"/>
      <c r="I2" s="121"/>
      <c r="J2" s="121"/>
      <c r="K2" s="121"/>
      <c r="L2" s="121"/>
      <c r="M2" s="121"/>
    </row>
    <row r="3" spans="1:14" ht="66.5" thickBot="1" x14ac:dyDescent="0.4">
      <c r="A3" s="1" t="s">
        <v>35</v>
      </c>
      <c r="B3" s="2" t="s">
        <v>5</v>
      </c>
      <c r="C3" s="2" t="s">
        <v>6</v>
      </c>
      <c r="D3" s="2" t="s">
        <v>7</v>
      </c>
      <c r="E3" s="2" t="s">
        <v>8</v>
      </c>
      <c r="F3" s="3" t="s">
        <v>9</v>
      </c>
      <c r="G3" s="3" t="s">
        <v>10</v>
      </c>
      <c r="H3" s="3" t="s">
        <v>11</v>
      </c>
      <c r="I3" s="3" t="s">
        <v>12</v>
      </c>
      <c r="J3" s="3" t="s">
        <v>13</v>
      </c>
      <c r="K3" s="4" t="s">
        <v>14</v>
      </c>
      <c r="L3" s="3" t="s">
        <v>15</v>
      </c>
      <c r="M3" s="5" t="s">
        <v>16</v>
      </c>
      <c r="N3" s="86" t="s">
        <v>74</v>
      </c>
    </row>
    <row r="4" spans="1:14" ht="81.75" customHeight="1" thickBot="1" x14ac:dyDescent="0.4">
      <c r="A4" s="31" t="s">
        <v>36</v>
      </c>
      <c r="B4" s="75" t="s">
        <v>17</v>
      </c>
      <c r="C4" s="17" t="s">
        <v>48</v>
      </c>
      <c r="D4" s="18" t="s">
        <v>50</v>
      </c>
      <c r="E4" s="18" t="s">
        <v>69</v>
      </c>
      <c r="F4" s="18" t="s">
        <v>23</v>
      </c>
      <c r="G4" s="18">
        <v>36</v>
      </c>
      <c r="H4" s="17">
        <v>114</v>
      </c>
      <c r="I4" s="17">
        <v>150</v>
      </c>
      <c r="J4" s="18">
        <v>6</v>
      </c>
      <c r="K4" s="10">
        <f>(100*G4)/(J4*25)/100</f>
        <v>0.24</v>
      </c>
      <c r="L4" s="20" t="s">
        <v>19</v>
      </c>
      <c r="M4" s="74">
        <f>SUM(J4:J4)</f>
        <v>6</v>
      </c>
      <c r="N4" s="87" t="s">
        <v>75</v>
      </c>
    </row>
    <row r="5" spans="1:14" ht="73" thickBot="1" x14ac:dyDescent="0.4">
      <c r="A5" s="103" t="s">
        <v>20</v>
      </c>
      <c r="B5" s="41" t="s">
        <v>53</v>
      </c>
      <c r="C5" s="7" t="s">
        <v>51</v>
      </c>
      <c r="D5" s="9"/>
      <c r="E5" s="9" t="s">
        <v>54</v>
      </c>
      <c r="F5" s="9" t="s">
        <v>18</v>
      </c>
      <c r="G5" s="9">
        <v>42</v>
      </c>
      <c r="H5" s="7">
        <v>308</v>
      </c>
      <c r="I5" s="7">
        <v>350</v>
      </c>
      <c r="J5" s="9">
        <v>14</v>
      </c>
      <c r="K5" s="62">
        <f>(100*G5)/(J5*25)/100</f>
        <v>0.12</v>
      </c>
      <c r="L5" s="82" t="s">
        <v>19</v>
      </c>
      <c r="M5" s="135">
        <f>SUM(J5:J7)</f>
        <v>30</v>
      </c>
      <c r="N5" s="88" t="s">
        <v>93</v>
      </c>
    </row>
    <row r="6" spans="1:14" ht="44" thickBot="1" x14ac:dyDescent="0.4">
      <c r="A6" s="104"/>
      <c r="B6" s="48" t="s">
        <v>53</v>
      </c>
      <c r="C6" s="6" t="s">
        <v>51</v>
      </c>
      <c r="D6" s="13"/>
      <c r="E6" s="13" t="s">
        <v>52</v>
      </c>
      <c r="F6" s="13" t="s">
        <v>18</v>
      </c>
      <c r="G6" s="13">
        <v>24</v>
      </c>
      <c r="H6" s="6">
        <v>176</v>
      </c>
      <c r="I6" s="6">
        <v>200</v>
      </c>
      <c r="J6" s="13">
        <v>8</v>
      </c>
      <c r="K6" s="14">
        <f>(100*G6)/(J6*25)/100</f>
        <v>0.12</v>
      </c>
      <c r="L6" s="44" t="s">
        <v>19</v>
      </c>
      <c r="M6" s="136"/>
      <c r="N6" s="88" t="s">
        <v>79</v>
      </c>
    </row>
    <row r="7" spans="1:14" ht="44" thickBot="1" x14ac:dyDescent="0.4">
      <c r="A7" s="104"/>
      <c r="B7" s="70" t="s">
        <v>70</v>
      </c>
      <c r="C7" s="56" t="s">
        <v>71</v>
      </c>
      <c r="D7" s="57"/>
      <c r="E7" s="57" t="s">
        <v>55</v>
      </c>
      <c r="F7" s="57" t="s">
        <v>21</v>
      </c>
      <c r="G7" s="57">
        <v>24</v>
      </c>
      <c r="H7" s="56">
        <v>176</v>
      </c>
      <c r="I7" s="56">
        <v>200</v>
      </c>
      <c r="J7" s="57">
        <v>8</v>
      </c>
      <c r="K7" s="11">
        <f>(100*G7)/(J7*25)/100</f>
        <v>0.12</v>
      </c>
      <c r="L7" s="83" t="s">
        <v>19</v>
      </c>
      <c r="M7" s="137"/>
      <c r="N7" s="87" t="s">
        <v>86</v>
      </c>
    </row>
    <row r="8" spans="1:14" ht="20.25" customHeight="1" thickBot="1" x14ac:dyDescent="0.4">
      <c r="A8" s="122" t="s">
        <v>24</v>
      </c>
      <c r="B8" s="127" t="s">
        <v>41</v>
      </c>
      <c r="C8" s="127"/>
      <c r="D8" s="127"/>
      <c r="E8" s="127"/>
      <c r="F8" s="127"/>
      <c r="G8" s="127"/>
      <c r="H8" s="127"/>
      <c r="I8" s="127"/>
      <c r="J8" s="127"/>
      <c r="K8" s="127"/>
      <c r="L8" s="127"/>
      <c r="M8" s="124">
        <v>9</v>
      </c>
    </row>
    <row r="9" spans="1:14" ht="42.75" customHeight="1" thickBot="1" x14ac:dyDescent="0.4">
      <c r="A9" s="104"/>
      <c r="B9" s="81"/>
      <c r="C9" s="9" t="s">
        <v>56</v>
      </c>
      <c r="D9" s="9"/>
      <c r="E9" s="9" t="s">
        <v>61</v>
      </c>
      <c r="F9" s="9" t="s">
        <v>23</v>
      </c>
      <c r="G9" s="9">
        <v>18</v>
      </c>
      <c r="H9" s="9">
        <v>57</v>
      </c>
      <c r="I9" s="9">
        <v>75</v>
      </c>
      <c r="J9" s="9">
        <v>3</v>
      </c>
      <c r="K9" s="62">
        <f>(100*G9)/(J9*25)/100</f>
        <v>0.24</v>
      </c>
      <c r="L9" s="82" t="s">
        <v>22</v>
      </c>
      <c r="M9" s="102"/>
      <c r="N9" s="88" t="s">
        <v>77</v>
      </c>
    </row>
    <row r="10" spans="1:14" ht="48" customHeight="1" thickBot="1" x14ac:dyDescent="0.4">
      <c r="A10" s="104"/>
      <c r="B10" s="45"/>
      <c r="C10" s="12" t="s">
        <v>57</v>
      </c>
      <c r="D10" s="8"/>
      <c r="E10" s="13" t="s">
        <v>72</v>
      </c>
      <c r="F10" s="13" t="s">
        <v>23</v>
      </c>
      <c r="G10" s="13">
        <v>18</v>
      </c>
      <c r="H10" s="6">
        <v>57</v>
      </c>
      <c r="I10" s="6">
        <v>75</v>
      </c>
      <c r="J10" s="13">
        <v>3</v>
      </c>
      <c r="K10" s="14">
        <f>(100*G10)/(J10*25)/100</f>
        <v>0.24</v>
      </c>
      <c r="L10" s="44" t="s">
        <v>22</v>
      </c>
      <c r="M10" s="102"/>
      <c r="N10" s="88" t="s">
        <v>77</v>
      </c>
    </row>
    <row r="11" spans="1:14" ht="46.5" customHeight="1" thickBot="1" x14ac:dyDescent="0.4">
      <c r="A11" s="104"/>
      <c r="B11" s="48"/>
      <c r="C11" s="6" t="s">
        <v>25</v>
      </c>
      <c r="D11" s="13" t="s">
        <v>26</v>
      </c>
      <c r="E11" s="13" t="s">
        <v>27</v>
      </c>
      <c r="F11" s="13" t="s">
        <v>23</v>
      </c>
      <c r="G11" s="67">
        <v>36</v>
      </c>
      <c r="H11" s="68">
        <v>114</v>
      </c>
      <c r="I11" s="68">
        <v>150</v>
      </c>
      <c r="J11" s="67">
        <v>6</v>
      </c>
      <c r="K11" s="14">
        <f t="shared" ref="K11" si="0">(100*G11)/(J11*25)/100</f>
        <v>0.24</v>
      </c>
      <c r="L11" s="69" t="s">
        <v>22</v>
      </c>
      <c r="M11" s="102"/>
      <c r="N11" s="89" t="s">
        <v>84</v>
      </c>
    </row>
    <row r="12" spans="1:14" ht="42.5" thickBot="1" x14ac:dyDescent="0.4">
      <c r="A12" s="104"/>
      <c r="B12" s="48"/>
      <c r="C12" s="6" t="s">
        <v>58</v>
      </c>
      <c r="D12" s="13"/>
      <c r="E12" s="13" t="s">
        <v>63</v>
      </c>
      <c r="F12" s="13" t="s">
        <v>18</v>
      </c>
      <c r="G12" s="13">
        <v>24</v>
      </c>
      <c r="H12" s="6">
        <v>51</v>
      </c>
      <c r="I12" s="6">
        <v>75</v>
      </c>
      <c r="J12" s="13">
        <v>3</v>
      </c>
      <c r="K12" s="14">
        <f t="shared" ref="K12:K16" si="1">(100*G12)/(J12*25)/100</f>
        <v>0.32</v>
      </c>
      <c r="L12" s="44" t="s">
        <v>22</v>
      </c>
      <c r="M12" s="102"/>
      <c r="N12" s="88" t="s">
        <v>92</v>
      </c>
    </row>
    <row r="13" spans="1:14" ht="29.5" thickBot="1" x14ac:dyDescent="0.4">
      <c r="A13" s="104"/>
      <c r="B13" s="48"/>
      <c r="C13" s="28" t="s">
        <v>59</v>
      </c>
      <c r="D13" s="29"/>
      <c r="E13" s="28" t="s">
        <v>64</v>
      </c>
      <c r="F13" s="28" t="s">
        <v>65</v>
      </c>
      <c r="G13" s="28">
        <v>24</v>
      </c>
      <c r="H13" s="28">
        <v>51</v>
      </c>
      <c r="I13" s="28">
        <v>75</v>
      </c>
      <c r="J13" s="28">
        <v>3</v>
      </c>
      <c r="K13" s="14">
        <f t="shared" si="1"/>
        <v>0.32</v>
      </c>
      <c r="L13" s="49" t="s">
        <v>22</v>
      </c>
      <c r="M13" s="102"/>
      <c r="N13" s="88" t="s">
        <v>76</v>
      </c>
    </row>
    <row r="14" spans="1:14" ht="44" thickBot="1" x14ac:dyDescent="0.4">
      <c r="A14" s="104"/>
      <c r="B14" s="48"/>
      <c r="C14" s="28" t="s">
        <v>51</v>
      </c>
      <c r="D14" s="29"/>
      <c r="E14" s="28" t="s">
        <v>73</v>
      </c>
      <c r="F14" s="28" t="s">
        <v>18</v>
      </c>
      <c r="G14" s="28">
        <v>18</v>
      </c>
      <c r="H14" s="28">
        <v>57</v>
      </c>
      <c r="I14" s="28">
        <v>75</v>
      </c>
      <c r="J14" s="28">
        <v>3</v>
      </c>
      <c r="K14" s="14">
        <f t="shared" si="1"/>
        <v>0.24</v>
      </c>
      <c r="L14" s="49" t="s">
        <v>22</v>
      </c>
      <c r="M14" s="102"/>
      <c r="N14" s="88" t="s">
        <v>87</v>
      </c>
    </row>
    <row r="15" spans="1:14" ht="28.5" thickBot="1" x14ac:dyDescent="0.4">
      <c r="A15" s="104"/>
      <c r="B15" s="48"/>
      <c r="C15" s="28" t="s">
        <v>60</v>
      </c>
      <c r="D15" s="29"/>
      <c r="E15" s="28" t="s">
        <v>67</v>
      </c>
      <c r="F15" s="28" t="s">
        <v>18</v>
      </c>
      <c r="G15" s="28">
        <v>24</v>
      </c>
      <c r="H15" s="28">
        <v>51</v>
      </c>
      <c r="I15" s="28">
        <v>75</v>
      </c>
      <c r="J15" s="28">
        <v>3</v>
      </c>
      <c r="K15" s="14">
        <f t="shared" si="1"/>
        <v>0.32</v>
      </c>
      <c r="L15" s="49" t="s">
        <v>22</v>
      </c>
      <c r="M15" s="102"/>
      <c r="N15" s="88" t="s">
        <v>88</v>
      </c>
    </row>
    <row r="16" spans="1:14" ht="44" thickBot="1" x14ac:dyDescent="0.4">
      <c r="A16" s="123"/>
      <c r="B16" s="70"/>
      <c r="C16" s="56" t="s">
        <v>40</v>
      </c>
      <c r="D16" s="57"/>
      <c r="E16" s="57" t="s">
        <v>68</v>
      </c>
      <c r="F16" s="71" t="s">
        <v>18</v>
      </c>
      <c r="G16" s="71">
        <v>18</v>
      </c>
      <c r="H16" s="72">
        <v>57</v>
      </c>
      <c r="I16" s="72">
        <v>75</v>
      </c>
      <c r="J16" s="71">
        <v>6</v>
      </c>
      <c r="K16" s="11">
        <f t="shared" si="1"/>
        <v>0.12</v>
      </c>
      <c r="L16" s="73" t="s">
        <v>22</v>
      </c>
      <c r="M16" s="102"/>
      <c r="N16" s="88" t="s">
        <v>89</v>
      </c>
    </row>
    <row r="17" spans="1:14" ht="102" thickBot="1" x14ac:dyDescent="0.4">
      <c r="A17" s="35" t="s">
        <v>28</v>
      </c>
      <c r="B17" s="75"/>
      <c r="C17" s="17"/>
      <c r="D17" s="18"/>
      <c r="E17" s="76" t="s">
        <v>29</v>
      </c>
      <c r="F17" s="77"/>
      <c r="G17" s="77"/>
      <c r="H17" s="78"/>
      <c r="I17" s="78">
        <v>150</v>
      </c>
      <c r="J17" s="77">
        <v>6</v>
      </c>
      <c r="K17" s="79"/>
      <c r="L17" s="80"/>
      <c r="M17" s="36">
        <v>6</v>
      </c>
      <c r="N17" s="90" t="s">
        <v>78</v>
      </c>
    </row>
    <row r="18" spans="1:14" x14ac:dyDescent="0.35">
      <c r="A18" s="125" t="s">
        <v>37</v>
      </c>
      <c r="B18" s="129"/>
      <c r="C18" s="130"/>
      <c r="D18" s="130"/>
      <c r="E18" s="130"/>
      <c r="F18" s="130"/>
      <c r="G18" s="130"/>
      <c r="H18" s="130"/>
      <c r="I18" s="130"/>
      <c r="J18" s="130"/>
      <c r="K18" s="130"/>
      <c r="L18" s="131"/>
      <c r="M18" s="124">
        <v>9</v>
      </c>
    </row>
    <row r="19" spans="1:14" ht="45.65" customHeight="1" thickBot="1" x14ac:dyDescent="0.4">
      <c r="A19" s="126"/>
      <c r="B19" s="132"/>
      <c r="C19" s="133"/>
      <c r="D19" s="133"/>
      <c r="E19" s="133"/>
      <c r="F19" s="133"/>
      <c r="G19" s="133"/>
      <c r="H19" s="133"/>
      <c r="I19" s="133"/>
      <c r="J19" s="133"/>
      <c r="K19" s="133"/>
      <c r="L19" s="134"/>
      <c r="M19" s="128"/>
    </row>
    <row r="20" spans="1:14" ht="18.5" thickBot="1" x14ac:dyDescent="0.45">
      <c r="A20" s="118" t="s">
        <v>38</v>
      </c>
      <c r="B20" s="119"/>
      <c r="C20" s="119"/>
      <c r="D20" s="119"/>
      <c r="E20" s="119"/>
      <c r="F20" s="119"/>
      <c r="G20" s="119"/>
      <c r="H20" s="119"/>
      <c r="I20" s="119"/>
      <c r="J20" s="119"/>
      <c r="K20" s="119"/>
      <c r="L20" s="120"/>
      <c r="M20" s="61">
        <f>SUM(M4:M19)</f>
        <v>60</v>
      </c>
    </row>
  </sheetData>
  <mergeCells count="10">
    <mergeCell ref="A20:L20"/>
    <mergeCell ref="A1:M2"/>
    <mergeCell ref="A8:A16"/>
    <mergeCell ref="M8:M16"/>
    <mergeCell ref="A18:A19"/>
    <mergeCell ref="B8:L8"/>
    <mergeCell ref="M18:M19"/>
    <mergeCell ref="B18:L19"/>
    <mergeCell ref="A5:A7"/>
    <mergeCell ref="M5:M7"/>
  </mergeCells>
  <dataValidations count="2">
    <dataValidation allowBlank="1" showInputMessage="1" showErrorMessage="1" prompt="Inserire ore di lezione" sqref="G16:G17 G4:G7 G10:G12" xr:uid="{00000000-0002-0000-0100-000000000000}"/>
    <dataValidation allowBlank="1" showInputMessage="1" showErrorMessage="1" prompt="Inserire n° CFA" sqref="J16:J17 J4:J7 J10:J12" xr:uid="{00000000-0002-0000-01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PRIMO ANNO</vt:lpstr>
      <vt:lpstr>SECONDO ANNO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Colette Ricciardi</dc:creator>
  <cp:lastModifiedBy>Anne Colette Ricciardi</cp:lastModifiedBy>
  <dcterms:created xsi:type="dcterms:W3CDTF">2018-06-07T14:34:15Z</dcterms:created>
  <dcterms:modified xsi:type="dcterms:W3CDTF">2018-10-16T09:38:44Z</dcterms:modified>
</cp:coreProperties>
</file>